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514d037f3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ing" sheetId="1" r:id="R7066b844e2994f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6">
    <x:font>
      <x:sz val="11"/>
      <x:name val="Carlito"/>
    </x:font>
    <x:font>
      <x:sz val="11"/>
      <x:color rgb="FF172A22"/>
      <x:name val="Arial"/>
    </x:font>
    <x:font>
      <x:b/>
      <x:sz val="16"/>
      <x:color rgb="FF172A22"/>
      <x:name val="Arial"/>
    </x:font>
    <x:font>
      <x:b/>
      <x:sz val="11"/>
      <x:color rgb="FFFFFFFF"/>
      <x:name val="Arial"/>
    </x:font>
    <x:font>
      <x:sz val="11"/>
      <x:color rgb="FF154EB1"/>
      <x:name val="Arial"/>
    </x:font>
    <x:font>
      <x:b/>
      <x:sz val="11"/>
      <x:color rgb="FF172A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C31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91e60f44a45f6" /><Relationship Type="http://schemas.openxmlformats.org/officeDocument/2006/relationships/theme" Target="/xl/theme/theme1.xml" Id="R3e1a3ba8cce34ac5" /><Relationship Type="http://schemas.openxmlformats.org/officeDocument/2006/relationships/sharedStrings" Target="/xl/sharedStrings.xml" Id="R3d5f28b5a1c349ba" /><Relationship Type="http://schemas.openxmlformats.org/officeDocument/2006/relationships/worksheet" Target="/xl/worksheets/sheet1.xml" Id="R7066b844e2994f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3" hidden="0" customWidth="1"/>
    <x:col min="3" max="3" width="61" hidden="0" customWidth="1"/>
  </x:cols>
  <x:sheetData>
    <x:row r="1" ht="25" customHeight="1">
      <x:c r="A1" s="2" t="str">
        <x:v>SMM reseller pricing</x:v>
      </x:c>
      <x:c r="B1" s="1"/>
      <x:c r="C1" s="1"/>
    </x:row>
    <x:row r="2" ht="25" customHeight="1">
      <x:c r="A2" s="1" t="str">
        <x:v>SMM Africa • illustrative assumptions</x:v>
      </x:c>
      <x:c r="B2" s="1"/>
      <x:c r="C2" s="1"/>
    </x:row>
    <x:row r="3" ht="25" customHeight="1">
      <x:c r="A3" s="1"/>
      <x:c r="B3" s="1"/>
      <x:c r="C3" s="1"/>
    </x:row>
    <x:row r="4" ht="25" customHeight="1">
      <x:c r="A4" s="4" t="str">
        <x:v>Inputs</x:v>
      </x:c>
      <x:c r="B4" s="4" t="str">
        <x:v>Value</x:v>
      </x:c>
      <x:c r="C4" s="4" t="str">
        <x:v>How to use</x:v>
      </x:c>
    </x:row>
    <x:row r="5" ht="40" customHeight="1">
      <x:c r="A5" s="16" t="str">
        <x:v>Currency label</x:v>
      </x:c>
      <x:c r="B5" s="17" t="str">
        <x:v>KES</x:v>
      </x:c>
      <x:c r="C5" s="18" t="str">
        <x:v>Use the same currency for every amount. No automatic conversion.</x:v>
      </x:c>
    </x:row>
    <x:row r="6" ht="40" customHeight="1">
      <x:c r="A6" s="16" t="str">
        <x:v>Converted supplier cost</x:v>
      </x:c>
      <x:c r="B6" s="19" t="n">
        <x:v>100</x:v>
      </x:c>
      <x:c r="C6" s="18" t="str">
        <x:v>Replace with your cost in the selling currency.</x:v>
      </x:c>
    </x:row>
    <x:row r="7" ht="40" customHeight="1">
      <x:c r="A7" s="16" t="str">
        <x:v>Fixed payment fee</x:v>
      </x:c>
      <x:c r="B7" s="19" t="n">
        <x:v>5</x:v>
      </x:c>
      <x:c r="C7" s="18" t="str">
        <x:v>Exclude fees already included in supplier cost.</x:v>
      </x:c>
    </x:row>
    <x:row r="8" ht="40" customHeight="1">
      <x:c r="A8" s="16" t="str">
        <x:v>Allocated support and other costs</x:v>
      </x:c>
      <x:c r="B8" s="19" t="n">
        <x:v>15</x:v>
      </x:c>
      <x:c r="C8" s="18" t="str">
        <x:v>Include costs you want this order to cover.</x:v>
      </x:c>
    </x:row>
    <x:row r="9" ht="40" customHeight="1">
      <x:c r="A9" s="16" t="str">
        <x:v>Fee on selling price</x:v>
      </x:c>
      <x:c r="B9" s="20" t="n">
        <x:v>0.03</x:v>
      </x:c>
      <x:c r="C9" s="18" t="str">
        <x:v>Percentage of the customer selling price.</x:v>
      </x:c>
    </x:row>
    <x:row r="10" ht="40" customHeight="1">
      <x:c r="A10" s="16" t="str">
        <x:v>Target contribution margin</x:v>
      </x:c>
      <x:c r="B10" s="20" t="n">
        <x:v>0.2</x:v>
      </x:c>
      <x:c r="C10" s="18" t="str">
        <x:v>Contribution after included costs divided by selling price.</x:v>
      </x:c>
    </x:row>
    <x:row r="11" ht="52" customHeight="1">
      <x:c r="A11" s="16" t="str">
        <x:v>Input check</x:v>
      </x:c>
      <x:c r="B11" s="18" t="str">
        <x:f>IF(COUNT(B6:B10)&lt;&gt;5,"Enter all numeric inputs",IF(MIN(B6:B10)&lt;0,"Use non-negative inputs",IF(SUM(B9:B10)&gt;=1,"Fee plus margin must be below 100%","Valid")))</x:f>
        <x:v>Valid</x:v>
      </x:c>
      <x:c r="C11" s="18" t="str">
        <x:v>Costs must be non-negative; fee plus margin must be below 100%.</x:v>
      </x:c>
    </x:row>
    <x:row r="12" ht="25" customHeight="1">
      <x:c r="A12" s="16"/>
      <x:c r="B12" s="16"/>
      <x:c r="C12" s="18"/>
    </x:row>
    <x:row r="13" ht="25" customHeight="1">
      <x:c r="A13" s="21" t="str">
        <x:v>Calculation</x:v>
      </x:c>
      <x:c r="B13" s="21" t="str">
        <x:v>Result</x:v>
      </x:c>
      <x:c r="C13" s="22" t="str">
        <x:v>Meaning</x:v>
      </x:c>
    </x:row>
    <x:row r="14" ht="36" customHeight="1">
      <x:c r="A14" s="16" t="str">
        <x:v>Included fixed costs</x:v>
      </x:c>
      <x:c r="B14" s="23" t="n">
        <x:f>IF(B11="Valid",SUM(B6:B8),"")</x:f>
        <x:v>120</x:v>
      </x:c>
      <x:c r="C14" s="18" t="str">
        <x:v>Supplier cost plus fixed fee plus allocated support.</x:v>
      </x:c>
    </x:row>
    <x:row r="15" ht="36" customHeight="1">
      <x:c r="A15" s="24" t="str">
        <x:v>Suggested selling price</x:v>
      </x:c>
      <x:c r="B15" s="25" t="n">
        <x:f>IF(B11="Valid",ROUNDUP(B14/(1-B9-B10),2),"")</x:f>
        <x:v>155.85</x:v>
      </x:c>
      <x:c r="C15" s="26" t="str">
        <x:v>Rounded up to two decimal places.</x:v>
      </x:c>
    </x:row>
    <x:row r="16" ht="36" customHeight="1">
      <x:c r="A16" s="16" t="str">
        <x:v>Variable payment fee</x:v>
      </x:c>
      <x:c r="B16" s="23" t="n">
        <x:f>IF(B11="Valid",B15*B9,"")</x:f>
        <x:v>4.6754999999999995</x:v>
      </x:c>
      <x:c r="C16" s="18" t="str">
        <x:v>Selling price multiplied by the percentage fee.</x:v>
      </x:c>
    </x:row>
    <x:row r="17" ht="36" customHeight="1">
      <x:c r="A17" s="16" t="str">
        <x:v>Contribution after included costs</x:v>
      </x:c>
      <x:c r="B17" s="23" t="n">
        <x:f>IF(B11="Valid",B15-B16-B14,"")</x:f>
        <x:v>31.174499999999995</x:v>
      </x:c>
      <x:c r="C17" s="18" t="str">
        <x:v>Price less variable fee and included fixed costs.</x:v>
      </x:c>
    </x:row>
    <x:row r="18" ht="36" customHeight="1">
      <x:c r="A18" s="16" t="str">
        <x:v>Contribution margin</x:v>
      </x:c>
      <x:c r="B18" s="27" t="n">
        <x:f>IF(B11&lt;&gt;"Valid","",IF(B15=0,0,B17/B15))</x:f>
        <x:v>0.20002887391722807</x:v>
      </x:c>
      <x:c r="C18" s="18" t="str">
        <x:v>Contribution divided by selling price.</x:v>
      </x:c>
    </x:row>
    <x:row r="19" ht="36" customHeight="1">
      <x:c r="A19" s="16" t="str">
        <x:v>Markup on fixed costs</x:v>
      </x:c>
      <x:c r="B19" s="27" t="n">
        <x:f>IF(B11&lt;&gt;"Valid","",IF(B14=0,"Not defined",(B15-B14)/B14))</x:f>
        <x:v>0.29874999999999996</x:v>
      </x:c>
      <x:c r="C19" s="18" t="str">
        <x:v>Price uplift before variable fees, divided by fixed costs.</x:v>
      </x:c>
    </x:row>
    <x:row r="20" ht="36" customHeight="1">
      <x:c r="A20" s="16" t="str">
        <x:v>Target contribution at rounded price</x:v>
      </x:c>
      <x:c r="B20" s="23" t="n">
        <x:f>IF(B11="Valid",B15*B10,"")</x:f>
        <x:v>31.17</x:v>
      </x:c>
      <x:c r="C20" s="18" t="str">
        <x:v>Target margin multiplied by suggested price.</x:v>
      </x:c>
    </x:row>
    <x:row r="21" ht="25" customHeight="1">
      <x:c r="A21" s="16"/>
      <x:c r="B21" s="16"/>
      <x:c r="C21" s="18"/>
    </x:row>
    <x:row r="22" ht="25" customHeight="1">
      <x:c r="A22" s="16" t="str">
        <x:v>Notes</x:v>
      </x:c>
      <x:c r="B22" s="16"/>
      <x:c r="C22" s="18"/>
    </x:row>
    <x:row r="23" ht="42" customHeight="1">
      <x:c r="A23" s="16" t="str">
        <x:v>Contribution is not net profit.</x:v>
      </x:c>
      <x:c r="B23" s="16"/>
      <x:c r="C23" s="18" t="str">
        <x:v>Taxes, refunds, overhead, and omitted costs still matter.</x:v>
      </x:c>
    </x:row>
    <x:row r="24" ht="42" customHeight="1">
      <x:c r="A24" s="16" t="str">
        <x:v>Example: cost 100, selling price 150.</x:v>
      </x:c>
      <x:c r="B24" s="16"/>
      <x:c r="C24" s="18" t="str">
        <x:v>Markup is 50%; margin is 33.3% before other costs.</x:v>
      </x:c>
    </x:row>
    <x:row r="25" ht="42" customHeight="1">
      <x:c r="A25" s="16" t="str">
        <x:v>Source and explanation</x:v>
      </x:c>
      <x:c r="B25" s="16"/>
      <x:c r="C25" s="18" t="str">
        <x:v>https://smm.africa/blog/smm-reseller-pricing-markup-vs-margin</x:v>
      </x:c>
    </x:row>
    <x:row r="26" ht="42" customHeight="1">
      <x:c r="A26" s="16" t="str">
        <x:v>Current service prices</x:v>
      </x:c>
      <x:c r="B26" s="16"/>
      <x:c r="C26" s="18" t="str">
        <x:v>https://smm.africa/pricing</x:v>
      </x:c>
    </x:row>
    <x:row r="27" ht="25" customHeight="1">
      <x:c r="A27" s="1"/>
      <x:c r="B27" s="1"/>
      <x:c r="C27" s="1"/>
    </x:row>
    <x:row r="28" ht="25" customHeight="1">
      <x:c r="A28" s="1"/>
      <x:c r="B28" s="1"/>
      <x:c r="C28" s="1"/>
    </x:row>
  </x:sheetData>
  <x:pageMargins left="0.7" right="0.7" top="0.75" bottom="0.75" header="0.3" footer="0.3"/>
</x:worksheet>
</file>